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10 Октябр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8" i="2" l="1"/>
  <c r="C58" i="1"/>
</calcChain>
</file>

<file path=xl/sharedStrings.xml><?xml version="1.0" encoding="utf-8"?>
<sst xmlns="http://schemas.openxmlformats.org/spreadsheetml/2006/main" count="140" uniqueCount="63">
  <si>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</si>
  <si>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</si>
  <si>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</si>
  <si>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</si>
  <si>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</si>
  <si>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</si>
  <si>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</si>
  <si>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</si>
  <si>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</si>
  <si>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</si>
  <si>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</si>
  <si>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</si>
  <si>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</si>
  <si>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</si>
  <si>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</si>
  <si>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</si>
  <si>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</si>
  <si>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</si>
  <si>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</si>
  <si>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</si>
  <si>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</si>
  <si>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</si>
  <si>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</si>
  <si>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</si>
  <si>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</si>
  <si>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</si>
  <si>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</si>
  <si>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</si>
  <si>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</si>
  <si>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</si>
  <si>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</si>
  <si>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</si>
  <si>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</si>
  <si>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</si>
  <si>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</si>
  <si>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</si>
  <si>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</si>
  <si>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</si>
  <si>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</si>
  <si>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</si>
  <si>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</si>
  <si>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</si>
  <si>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</si>
  <si>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</si>
  <si>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</si>
  <si>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</si>
  <si>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</si>
  <si>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</si>
  <si>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</si>
  <si>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</si>
  <si>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</si>
  <si>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</si>
  <si>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</si>
  <si>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</si>
  <si>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</si>
  <si>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Октябрь 2022</t>
  </si>
  <si>
    <t>Услуги АО "АТС"</t>
  </si>
  <si>
    <t>Размер платы за комплексную услугу АО "ЦФР"</t>
  </si>
  <si>
    <t>Услуги АО "СО ЕЭС"</t>
  </si>
  <si>
    <t>1377,52</t>
  </si>
  <si>
    <t>894229,22</t>
  </si>
  <si>
    <t>в т.ч. у собственников и иных законных владельцев объектов микрогенерации, МВт·ч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</si>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</sst>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#,##0.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10%20&#1054;&#1082;&#1090;&#1103;&#1073;&#1088;&#1100;%202022/&#1086;&#1087;&#1077;&#1088;&#1072;&#1090;&#1080;&#1074;&#1082;&#1072;%20&#1054;&#1050;&#1058;&#1071;&#1041;&#1056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topLeftCell="A73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spans="1:13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</row>
    <row r="3" spans="1:13" ht="31.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38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4"/>
      <c r="B6" s="34"/>
      <c r="C6" s="34"/>
      <c r="D6" s="34"/>
      <c r="E6" s="34"/>
      <c r="F6" s="34"/>
      <c r="G6" s="35" t="s">
        <v>2</v>
      </c>
      <c r="H6" s="36"/>
      <c r="I6" s="36"/>
      <c r="J6" s="37"/>
      <c r="L6" s="3"/>
      <c r="M6" s="3"/>
    </row>
    <row r="7" spans="1:13" x14ac:dyDescent="0.25">
      <c r="A7" s="34"/>
      <c r="B7" s="34"/>
      <c r="C7" s="34"/>
      <c r="D7" s="34"/>
      <c r="E7" s="34"/>
      <c r="F7" s="34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2981.96</v>
      </c>
      <c r="H8" s="22">
        <v>2981.96</v>
      </c>
      <c r="I8" s="22">
        <v>2981.96</v>
      </c>
      <c r="J8" s="22">
        <v>2981.96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13"/>
      <c r="H11" s="13"/>
      <c r="I11" s="13"/>
      <c r="J11" s="1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13"/>
      <c r="H12" s="13"/>
      <c r="I12" s="13"/>
      <c r="J12" s="1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41">
        <v>2842.95</v>
      </c>
      <c r="I14" s="41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1" t="s">
        <v>59</v>
      </c>
      <c r="L18" s="41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41" t="s">
        <v>60</v>
      </c>
      <c r="L20" s="41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43">
        <v>1.63876798837154E-3</v>
      </c>
      <c r="C23" s="43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4">
        <v>1213.8309999999999</v>
      </c>
      <c r="L25" s="4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9">
        <v>2.7069999999999999</v>
      </c>
      <c r="G28" s="39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39">
        <v>505.13363199999998</v>
      </c>
      <c r="G31" s="39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40">
        <v>2.6235110000000001</v>
      </c>
      <c r="M33" s="4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42">
        <v>241.99134099999998</v>
      </c>
      <c r="M34" s="42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42">
        <v>211.669881</v>
      </c>
      <c r="M35" s="42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42">
        <v>1.3143999999999999E-2</v>
      </c>
      <c r="M36" s="42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42">
        <v>48.835754999999999</v>
      </c>
      <c r="M37" s="4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53">
        <v>285.49029999999999</v>
      </c>
      <c r="K39" s="53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39">
        <v>1309.2170000000001</v>
      </c>
      <c r="D42" s="39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50">
        <v>230.18100000000001</v>
      </c>
      <c r="M45" s="5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51">
        <v>144.02099999999999</v>
      </c>
      <c r="M46" s="51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51">
        <v>128.322</v>
      </c>
      <c r="M47" s="51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52"/>
      <c r="M48" s="52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50">
        <v>393.74700000000001</v>
      </c>
      <c r="M49" s="5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51">
        <v>412.94600000000003</v>
      </c>
      <c r="M50" s="51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39">
        <v>802338.22100000002</v>
      </c>
      <c r="D53" s="39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39">
        <v>1147.203</v>
      </c>
      <c r="D56" s="39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61</v>
      </c>
      <c r="B57" s="2"/>
      <c r="C57" s="32"/>
      <c r="D57" s="3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39">
        <f>'[1]Предельный уровень'!$G$25/1000</f>
        <v>0</v>
      </c>
      <c r="D58" s="39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39">
        <v>365429.18099999998</v>
      </c>
      <c r="F61" s="39"/>
      <c r="G61" s="39"/>
      <c r="H61" s="39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39">
        <v>1309.2170000000001</v>
      </c>
      <c r="M63" s="39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54">
        <v>165875.58900000001</v>
      </c>
      <c r="M64" s="5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54">
        <v>156564.60500000001</v>
      </c>
      <c r="M65" s="5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54">
        <v>7.8380000000000001</v>
      </c>
      <c r="M66" s="5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54">
        <v>41671.932000000001</v>
      </c>
      <c r="M67" s="5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53">
        <v>178157.3</v>
      </c>
      <c r="D70" s="53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62</v>
      </c>
      <c r="B73" s="4"/>
      <c r="C73" s="4"/>
      <c r="D73" s="4"/>
      <c r="E73" s="4"/>
      <c r="F73" s="19">
        <v>0</v>
      </c>
      <c r="G73" s="19"/>
      <c r="H73" s="4"/>
      <c r="I73" s="4"/>
      <c r="J73" s="4"/>
      <c r="K73" s="4"/>
      <c r="L73" s="5"/>
      <c r="M73" s="4"/>
    </row>
    <row r="74" spans="1:13" x14ac:dyDescent="0.25">
      <c r="A74" s="3"/>
      <c r="B74" s="3"/>
      <c r="C74" s="3"/>
      <c r="D74" s="3"/>
      <c r="E74" s="3"/>
      <c r="F74" s="3"/>
      <c r="G74" s="13"/>
      <c r="H74" s="13"/>
      <c r="I74" s="13"/>
      <c r="J74" s="13"/>
      <c r="K74" s="3"/>
      <c r="L74" s="3"/>
      <c r="M74" s="3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27.75" customHeight="1" x14ac:dyDescent="0.25">
      <c r="A78" s="26" t="s">
        <v>51</v>
      </c>
      <c r="B78" s="48">
        <v>132.18</v>
      </c>
      <c r="C78" s="48"/>
      <c r="D78" s="48"/>
      <c r="E78" s="49"/>
      <c r="F78" s="3"/>
      <c r="G78" s="3"/>
      <c r="H78" s="3"/>
      <c r="I78" s="3"/>
      <c r="J78" s="3"/>
      <c r="K78" s="3"/>
      <c r="L78" s="3"/>
      <c r="M78" s="3"/>
    </row>
    <row r="79" spans="1:13" ht="150" x14ac:dyDescent="0.25">
      <c r="A79" s="27" t="s">
        <v>52</v>
      </c>
      <c r="B79" s="45">
        <v>6.83</v>
      </c>
      <c r="C79" s="46"/>
      <c r="D79" s="46"/>
      <c r="E79" s="47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56</v>
      </c>
      <c r="B80" s="45">
        <v>1.3129999999999999</v>
      </c>
      <c r="C80" s="46"/>
      <c r="D80" s="46"/>
      <c r="E80" s="47"/>
      <c r="F80" s="16"/>
      <c r="G80" s="16"/>
      <c r="H80" s="3"/>
      <c r="I80" s="3"/>
      <c r="J80" s="3"/>
      <c r="K80" s="3"/>
      <c r="L80" s="3"/>
      <c r="M80" s="3"/>
    </row>
    <row r="81" spans="1:13" ht="60" x14ac:dyDescent="0.25">
      <c r="A81" s="27" t="s">
        <v>57</v>
      </c>
      <c r="B81" s="45">
        <v>0.34200000000000003</v>
      </c>
      <c r="C81" s="46"/>
      <c r="D81" s="46"/>
      <c r="E81" s="47"/>
      <c r="F81" s="16"/>
      <c r="G81" s="16"/>
    </row>
    <row r="82" spans="1:13" ht="30" x14ac:dyDescent="0.25">
      <c r="A82" s="27" t="s">
        <v>58</v>
      </c>
      <c r="B82" s="45">
        <v>5.1710000000000003</v>
      </c>
      <c r="C82" s="46"/>
      <c r="D82" s="46"/>
      <c r="E82" s="47"/>
      <c r="F82" s="16"/>
      <c r="G82" s="16"/>
      <c r="H82" s="3"/>
      <c r="I82" s="3"/>
      <c r="J82" s="3"/>
      <c r="K82" s="3"/>
      <c r="L82" s="3"/>
      <c r="M82" s="3"/>
    </row>
    <row r="83" spans="1:13" x14ac:dyDescent="0.25">
      <c r="A83" s="28" t="s">
        <v>53</v>
      </c>
      <c r="B83" s="29">
        <v>139.01</v>
      </c>
      <c r="C83" s="29">
        <v>139.01</v>
      </c>
      <c r="D83" s="29">
        <v>139.01</v>
      </c>
      <c r="E83" s="30">
        <v>139.01</v>
      </c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mergeCells count="40">
    <mergeCell ref="L65:M65"/>
    <mergeCell ref="L66:M66"/>
    <mergeCell ref="L67:M67"/>
    <mergeCell ref="C70:D70"/>
    <mergeCell ref="C56:D56"/>
    <mergeCell ref="C58:D58"/>
    <mergeCell ref="E61:F61"/>
    <mergeCell ref="G61:H61"/>
    <mergeCell ref="L64:M64"/>
    <mergeCell ref="L63:M63"/>
    <mergeCell ref="L49:M49"/>
    <mergeCell ref="L50:M50"/>
    <mergeCell ref="C53:D53"/>
    <mergeCell ref="L48:M48"/>
    <mergeCell ref="L34:M34"/>
    <mergeCell ref="L35:M35"/>
    <mergeCell ref="J39:K39"/>
    <mergeCell ref="L46:M46"/>
    <mergeCell ref="L47:M47"/>
    <mergeCell ref="L45:M45"/>
    <mergeCell ref="B80:E80"/>
    <mergeCell ref="B81:E81"/>
    <mergeCell ref="B82:E82"/>
    <mergeCell ref="B79:E79"/>
    <mergeCell ref="B78:E78"/>
    <mergeCell ref="A1:L2"/>
    <mergeCell ref="A6:F7"/>
    <mergeCell ref="G6:J6"/>
    <mergeCell ref="A4:L4"/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58" zoomScale="80" zoomScaleNormal="80" workbookViewId="0">
      <selection activeCell="B80" sqref="B80:E82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spans="1:13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</row>
    <row r="3" spans="1:13" ht="31.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4"/>
      <c r="B6" s="34"/>
      <c r="C6" s="34"/>
      <c r="D6" s="34"/>
      <c r="E6" s="34"/>
      <c r="F6" s="34"/>
      <c r="G6" s="35" t="s">
        <v>2</v>
      </c>
      <c r="H6" s="36"/>
      <c r="I6" s="36"/>
      <c r="J6" s="37"/>
      <c r="L6" s="3"/>
      <c r="M6" s="3"/>
    </row>
    <row r="7" spans="1:13" x14ac:dyDescent="0.25">
      <c r="A7" s="34"/>
      <c r="B7" s="34"/>
      <c r="C7" s="34"/>
      <c r="D7" s="34"/>
      <c r="E7" s="34"/>
      <c r="F7" s="34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3035.32</v>
      </c>
      <c r="H8" s="31">
        <v>3035.32</v>
      </c>
      <c r="I8" s="31">
        <v>3035.32</v>
      </c>
      <c r="J8" s="31">
        <v>3035.32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13"/>
      <c r="H11" s="13"/>
      <c r="I11" s="13"/>
      <c r="J11" s="1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13"/>
      <c r="H12" s="13"/>
      <c r="I12" s="13"/>
      <c r="J12" s="1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41">
        <v>2842.95</v>
      </c>
      <c r="I14" s="41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1" t="s">
        <v>59</v>
      </c>
      <c r="L18" s="41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41" t="s">
        <v>60</v>
      </c>
      <c r="L20" s="41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43">
        <v>1.63876798837154E-3</v>
      </c>
      <c r="C23" s="43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4">
        <v>1213.8309999999999</v>
      </c>
      <c r="L25" s="4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9">
        <v>2.7069999999999999</v>
      </c>
      <c r="G28" s="39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39">
        <v>505.13363199999998</v>
      </c>
      <c r="G31" s="39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40">
        <v>2.6235110000000001</v>
      </c>
      <c r="M33" s="4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42">
        <v>241.99134099999998</v>
      </c>
      <c r="M34" s="42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42">
        <v>211.669881</v>
      </c>
      <c r="M35" s="42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42">
        <v>1.3143999999999999E-2</v>
      </c>
      <c r="M36" s="42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42">
        <v>48.835754999999999</v>
      </c>
      <c r="M37" s="4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53">
        <v>285.49029999999999</v>
      </c>
      <c r="K39" s="53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39">
        <v>1309.2170000000001</v>
      </c>
      <c r="D42" s="39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50">
        <v>230.18100000000001</v>
      </c>
      <c r="M45" s="5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51">
        <v>144.02099999999999</v>
      </c>
      <c r="M46" s="51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51">
        <v>128.322</v>
      </c>
      <c r="M47" s="51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52"/>
      <c r="M48" s="52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50">
        <v>393.74700000000001</v>
      </c>
      <c r="M49" s="5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51">
        <v>412.94600000000003</v>
      </c>
      <c r="M50" s="51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39">
        <v>802338.22100000002</v>
      </c>
      <c r="D53" s="39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39">
        <v>1147.203</v>
      </c>
      <c r="D56" s="39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61</v>
      </c>
      <c r="B57" s="2"/>
      <c r="C57" s="32"/>
      <c r="D57" s="3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39">
        <f>'[1]Предельный уровень'!$G$25/1000</f>
        <v>0</v>
      </c>
      <c r="D58" s="39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39">
        <v>365429.18099999998</v>
      </c>
      <c r="F61" s="39"/>
      <c r="G61" s="39"/>
      <c r="H61" s="39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39">
        <v>1309.2170000000001</v>
      </c>
      <c r="M63" s="39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54">
        <v>165875.58900000001</v>
      </c>
      <c r="M64" s="5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54">
        <v>156564.60500000001</v>
      </c>
      <c r="M65" s="5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54">
        <v>7.8380000000000001</v>
      </c>
      <c r="M66" s="5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54">
        <v>41671.932000000001</v>
      </c>
      <c r="M67" s="5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53">
        <v>178157.3</v>
      </c>
      <c r="D70" s="53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62</v>
      </c>
      <c r="B73" s="4"/>
      <c r="C73" s="4"/>
      <c r="D73" s="4"/>
      <c r="E73" s="4"/>
      <c r="F73" s="19">
        <v>0</v>
      </c>
      <c r="G73" s="19"/>
      <c r="H73" s="4"/>
      <c r="I73" s="4"/>
      <c r="J73" s="4"/>
      <c r="K73" s="4"/>
      <c r="L73" s="5"/>
      <c r="M73" s="4"/>
    </row>
    <row r="74" spans="1:13" x14ac:dyDescent="0.25">
      <c r="A74" s="3"/>
      <c r="B74" s="3"/>
      <c r="C74" s="3"/>
      <c r="D74" s="3"/>
      <c r="E74" s="3"/>
      <c r="F74" s="3"/>
      <c r="G74" s="13"/>
      <c r="H74" s="13"/>
      <c r="I74" s="13"/>
      <c r="J74" s="13"/>
      <c r="K74" s="3"/>
      <c r="L74" s="3"/>
      <c r="M74" s="3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26" t="s">
        <v>51</v>
      </c>
      <c r="B78" s="48">
        <v>185.54</v>
      </c>
      <c r="C78" s="48"/>
      <c r="D78" s="48"/>
      <c r="E78" s="49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27" t="s">
        <v>52</v>
      </c>
      <c r="B79" s="45">
        <v>6.83</v>
      </c>
      <c r="C79" s="46"/>
      <c r="D79" s="46"/>
      <c r="E79" s="47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56</v>
      </c>
      <c r="B80" s="55">
        <v>1.3129999999999999</v>
      </c>
      <c r="C80" s="56"/>
      <c r="D80" s="56"/>
      <c r="E80" s="57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27" t="s">
        <v>57</v>
      </c>
      <c r="B81" s="55">
        <v>0.34200000000000003</v>
      </c>
      <c r="C81" s="56"/>
      <c r="D81" s="56"/>
      <c r="E81" s="57"/>
    </row>
    <row r="82" spans="1:13" ht="30" x14ac:dyDescent="0.25">
      <c r="A82" s="27" t="s">
        <v>58</v>
      </c>
      <c r="B82" s="55">
        <v>5.1710000000000003</v>
      </c>
      <c r="C82" s="56"/>
      <c r="D82" s="56"/>
      <c r="E82" s="57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8" t="s">
        <v>53</v>
      </c>
      <c r="B83" s="29">
        <v>192.37</v>
      </c>
      <c r="C83" s="29">
        <v>192.37</v>
      </c>
      <c r="D83" s="29">
        <v>192.37</v>
      </c>
      <c r="E83" s="30">
        <v>192.37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L66:M66"/>
    <mergeCell ref="L67:M67"/>
    <mergeCell ref="C70:D70"/>
    <mergeCell ref="L49:M49"/>
    <mergeCell ref="L50:M50"/>
    <mergeCell ref="C56:D56"/>
    <mergeCell ref="C58:D58"/>
    <mergeCell ref="E61:F61"/>
    <mergeCell ref="G61:H61"/>
    <mergeCell ref="C53:D53"/>
    <mergeCell ref="L64:M64"/>
    <mergeCell ref="L65:M65"/>
    <mergeCell ref="L63:M63"/>
    <mergeCell ref="L45:M45"/>
    <mergeCell ref="L47:M47"/>
    <mergeCell ref="L48:M48"/>
    <mergeCell ref="L46:M46"/>
    <mergeCell ref="L33:M33"/>
    <mergeCell ref="L37:M37"/>
    <mergeCell ref="B82:E82"/>
    <mergeCell ref="B78:E78"/>
    <mergeCell ref="B79:E79"/>
    <mergeCell ref="B80:E80"/>
    <mergeCell ref="B81:E81"/>
    <mergeCell ref="C42:D42"/>
    <mergeCell ref="A1:L2"/>
    <mergeCell ref="A6:F7"/>
    <mergeCell ref="G6:J6"/>
    <mergeCell ref="A4:L4"/>
    <mergeCell ref="B23:C23"/>
    <mergeCell ref="K25:L25"/>
    <mergeCell ref="F28:G28"/>
    <mergeCell ref="F31:G31"/>
    <mergeCell ref="L36:M36"/>
    <mergeCell ref="L34:M34"/>
    <mergeCell ref="L35:M35"/>
    <mergeCell ref="H14:I14"/>
    <mergeCell ref="K18:L18"/>
    <mergeCell ref="K20:L20"/>
    <mergeCell ref="J39:K3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2022-11-15T06:04:11Z</dcterms:modified>
</cp:coreProperties>
</file>